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M2\Documents\Direction des Projets Education Formation\Passation de marchés\PPM\"/>
    </mc:Choice>
  </mc:AlternateContent>
  <bookViews>
    <workbookView xWindow="240" yWindow="60" windowWidth="18855" windowHeight="8445"/>
  </bookViews>
  <sheets>
    <sheet name="PPM non budgétisé" sheetId="4" r:id="rId1"/>
  </sheets>
  <calcPr calcId="152511"/>
</workbook>
</file>

<file path=xl/calcChain.xml><?xml version="1.0" encoding="utf-8"?>
<calcChain xmlns="http://schemas.openxmlformats.org/spreadsheetml/2006/main">
  <c r="I69" i="4" l="1"/>
  <c r="J69" i="4" s="1"/>
  <c r="K69" i="4" s="1"/>
  <c r="I68" i="4"/>
  <c r="J68" i="4" s="1"/>
  <c r="K68" i="4" s="1"/>
  <c r="I41" i="4"/>
  <c r="J41" i="4" s="1"/>
  <c r="K41" i="4" s="1"/>
  <c r="I40" i="4"/>
  <c r="J40" i="4" s="1"/>
  <c r="K40" i="4" s="1"/>
  <c r="I22" i="4"/>
  <c r="J22" i="4" s="1"/>
  <c r="K22" i="4" s="1"/>
  <c r="J21" i="4"/>
  <c r="K21" i="4" s="1"/>
  <c r="I21" i="4"/>
  <c r="I20" i="4"/>
  <c r="J20" i="4" s="1"/>
  <c r="K20" i="4" s="1"/>
  <c r="I11" i="4"/>
  <c r="J11" i="4" s="1"/>
  <c r="K11" i="4" s="1"/>
</calcChain>
</file>

<file path=xl/sharedStrings.xml><?xml version="1.0" encoding="utf-8"?>
<sst xmlns="http://schemas.openxmlformats.org/spreadsheetml/2006/main" count="257" uniqueCount="111">
  <si>
    <t>Réf.</t>
  </si>
  <si>
    <t>Réalisations envisagées</t>
  </si>
  <si>
    <t>Source de finance-</t>
  </si>
  <si>
    <t>ment</t>
  </si>
  <si>
    <t>Nature du marché</t>
  </si>
  <si>
    <t>Mode de passation</t>
  </si>
  <si>
    <t>Date prévue de lancement de la procédure de sélection</t>
  </si>
  <si>
    <t xml:space="preserve">Date prévue pour l’attribution </t>
  </si>
  <si>
    <t>du contrat</t>
  </si>
  <si>
    <t>Date prévue de démarrage des prestations</t>
  </si>
  <si>
    <t>Date prévue d’achèvement des prestations</t>
  </si>
  <si>
    <t>AFD</t>
  </si>
  <si>
    <t>Consultant</t>
  </si>
  <si>
    <t>CI</t>
  </si>
  <si>
    <t>SBQC</t>
  </si>
  <si>
    <t>31 aout 2013</t>
  </si>
  <si>
    <t>Fourniture</t>
  </si>
  <si>
    <t>AON</t>
  </si>
  <si>
    <t>Edition / impression de manuels (800.000 manuels)</t>
  </si>
  <si>
    <t xml:space="preserve">AFD </t>
  </si>
  <si>
    <t>AOI</t>
  </si>
  <si>
    <t>Impression et distribution des cahiers de l'élève 4AF et 5AF (322 000 cahiers)</t>
  </si>
  <si>
    <t>AECID</t>
  </si>
  <si>
    <t>10 Aout 2013</t>
  </si>
  <si>
    <t xml:space="preserve">Impression d'outils de gestion des salles de classe </t>
  </si>
  <si>
    <r>
      <t>Acquisition de tables-bancs (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10 000 TB)</t>
    </r>
  </si>
  <si>
    <t>Dotation de kits sportifs (sur trois ans)</t>
  </si>
  <si>
    <t>-</t>
  </si>
  <si>
    <t>Acquisition de Documentation, méthodes et logiciels d’enseignement (ENS)</t>
  </si>
  <si>
    <t xml:space="preserve">Acquisition de fonds documentaires pour le secondaire </t>
  </si>
  <si>
    <t>Etude sur le modèle de collège optimal et identification des zones prioritaires</t>
  </si>
  <si>
    <t>Assistance technique aux établist. pour mise en œuvre des contrats-programmes</t>
  </si>
  <si>
    <t>CI (Panel)</t>
  </si>
  <si>
    <t xml:space="preserve">Équipement des établissements </t>
  </si>
  <si>
    <t>IDA</t>
  </si>
  <si>
    <t>Mise en place d'un dispositif de suivi des sortants et d'aide à l'insertion</t>
  </si>
  <si>
    <t>ED GRET</t>
  </si>
  <si>
    <t>Assistance Technique pour l'écriture des programmes de l'ENFVA de Kaédi</t>
  </si>
  <si>
    <t>Élaboration du cadre normatif pour certification des compétences (INAP FTP)</t>
  </si>
  <si>
    <t>Amélioration gestion multigrade - Outils de gestion (actualisation)</t>
  </si>
  <si>
    <t>15 aout  2013</t>
  </si>
  <si>
    <t>FSD</t>
  </si>
  <si>
    <t xml:space="preserve">Travaux </t>
  </si>
  <si>
    <t>GVT</t>
  </si>
  <si>
    <t xml:space="preserve">Construction de salles de  classe à l'intérieur du Pays </t>
  </si>
  <si>
    <t>BID</t>
  </si>
  <si>
    <t>Réalisation étude de milieu</t>
  </si>
  <si>
    <t>Extension des locaux des établissements FTP</t>
  </si>
  <si>
    <t>Réhabilitation des locaux des établissements FTP</t>
  </si>
  <si>
    <t>Elaboration d'un cadre de référence de la formation qualifiante</t>
  </si>
  <si>
    <t>Développement ingénierie formation/insertion - élaboration curricula de la formation qualifiante</t>
  </si>
  <si>
    <t>ED avec INAP FTP</t>
  </si>
  <si>
    <t>Identification  secteurs porteurs,  filières,  partenaires et  formateurs</t>
  </si>
  <si>
    <t xml:space="preserve">Elaboration de quatre  manuels de Procédures </t>
  </si>
  <si>
    <t>30 Aout 2013</t>
  </si>
  <si>
    <t>Fourniture d’équipements pour BUC-PU-CED</t>
  </si>
  <si>
    <t>01 aout 2014</t>
  </si>
  <si>
    <t>Fourniture  Equipement FST</t>
  </si>
  <si>
    <t xml:space="preserve">BID </t>
  </si>
  <si>
    <t>01 Aout 2013</t>
  </si>
  <si>
    <t>Construction d'un mémorial pour la FLSH</t>
  </si>
  <si>
    <t>FKDA</t>
  </si>
  <si>
    <t>Equipements Labo et Bureautique FST et FM</t>
  </si>
  <si>
    <t xml:space="preserve">Fourniture </t>
  </si>
  <si>
    <t>Analyse fonctionnelle du secteur éducatif</t>
  </si>
  <si>
    <t xml:space="preserve">Consultant </t>
  </si>
  <si>
    <t>Mise à jour du cadre juridique et réglementaire de la FTP</t>
  </si>
  <si>
    <t>Élaboration d'une stratégie et d'une charte de communication pour le dispositif (FTP)</t>
  </si>
  <si>
    <t>Développement et mise place d'un système de pilotage et de suivi de la FTP</t>
  </si>
  <si>
    <t xml:space="preserve">Acquisition équipements pour le Système de suivi </t>
  </si>
  <si>
    <t>Formation de 10.000 Elèves</t>
  </si>
  <si>
    <t xml:space="preserve">QC  </t>
  </si>
  <si>
    <t>Formation qualifiante de jeunes analphabètes (3.000)</t>
  </si>
  <si>
    <t>BID/GVT</t>
  </si>
  <si>
    <t>QC</t>
  </si>
  <si>
    <t>Formation alphabétisation des femmes travailleuses  (8.000 Elèves)</t>
  </si>
  <si>
    <t>Travaux de construction de 13 collèges à l’intérieur du pays</t>
  </si>
  <si>
    <t>Travaux</t>
  </si>
  <si>
    <t>Fournture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</si>
  <si>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Restaurant universitaire provisoire :     </t>
    </r>
  </si>
  <si>
    <t xml:space="preserve">Réalisation d’une cuve à eau de 100 m3 :                       </t>
  </si>
  <si>
    <t>ED</t>
  </si>
  <si>
    <t>Convention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</si>
  <si>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Equipement du restaurant provisoire</t>
    </r>
  </si>
  <si>
    <t>I/ Travaux</t>
  </si>
  <si>
    <t>II/ Fournitures</t>
  </si>
  <si>
    <t>IV/ Conventions</t>
  </si>
  <si>
    <t>REPUBLIQUE ISLAMIQUE DE MAURITANIE</t>
  </si>
  <si>
    <t>MINISTERE D'ETAT A L'EDUCATION NATIONALE, A L'ENSEIGNEMENT SUPERIEUR ET A LA RECHERCHE SCIENTIFIQUE</t>
  </si>
  <si>
    <t>DIRECTION DES PROJET EDUCATION - FORMATION (DPEF)</t>
  </si>
  <si>
    <t>PLAN PREVISIONNEL DE PASSATION DES MARCHES (2013) réactualisé</t>
  </si>
  <si>
    <t>Suivi et contrôle de construction d'écoles fondamentales</t>
  </si>
  <si>
    <t xml:space="preserve">Convention avec la SOMELEC pour l’électricité :          </t>
  </si>
  <si>
    <t xml:space="preserve">Convention Mauritel pour la télécommunication             </t>
  </si>
  <si>
    <t>Apprêtement du site</t>
  </si>
  <si>
    <t>Suivi des travaux de construction de la FSEJ, de la RF, de la RM, du RU, de la Mosq. et des locaux annexes</t>
  </si>
  <si>
    <t>Acquistion de  3 citernes</t>
  </si>
  <si>
    <t>Suivi des travaux d'exécution des 13 collèges GPE</t>
  </si>
  <si>
    <t>IDA/GPE</t>
  </si>
  <si>
    <t>Travaux de construction des ENIs</t>
  </si>
  <si>
    <t>Construction de 35 écoles dans les chefs lieux régionaux</t>
  </si>
  <si>
    <t>Construction de la FSJH,de la RF, du Rest Univ,de la Mosquée et Commerce</t>
  </si>
  <si>
    <t>Acquisition équipements pour la FSLH</t>
  </si>
  <si>
    <t>Suivi des salles de classe AFD</t>
  </si>
  <si>
    <t>Équipement des établissements (Collèges techniques)</t>
  </si>
  <si>
    <t>Equipement de salles de classe du PALAM</t>
  </si>
  <si>
    <t>III/ Prestations Intellectuelles</t>
  </si>
  <si>
    <t>Acquisition fonds documentaires et documentation didactique : Enseignement fondamental</t>
  </si>
  <si>
    <t>Réorganisation des programmes pour la mise en œuvre de la formation modulaire pour ENIs</t>
  </si>
  <si>
    <t>Appui technique pour rénover le programme de formation  ENS</t>
  </si>
  <si>
    <t>Travaux de construction de 4 collèges à l’intérieur du 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</si>
</sst>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1" xfId="0" applyNumberFormat="1" applyFont="1" applyBorder="1" applyAlignment="1">
      <alignment horizontal="center" wrapText="1"/>
    </xf>
    <xf numFmtId="0" fontId="0" fillId="0" borderId="0" xfId="0" applyBorder="1" applyAlignment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/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/>
    <xf numFmtId="0" fontId="6" fillId="0" borderId="0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15" fontId="4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9"/>
  <sheetViews>
    <sheetView tabSelected="1" topLeftCell="D1" workbookViewId="0">
      <selection activeCell="C1" sqref="C1:K1"/>
    </sheetView>
  </sheetViews>
  <sheetFormatPr baseColWidth="10" defaultRowHeight="13.5" customHeight="1" x14ac:dyDescent="0.25"/>
  <cols>
    <col min="1" max="1" width="4.5703125" style="2" customWidth="1"/>
    <col min="2" max="2" width="2.85546875" style="2" customWidth="1"/>
    <col min="3" max="3" width="6.85546875" style="1" customWidth="1"/>
    <col min="4" max="4" width="72" style="2" customWidth="1"/>
    <col min="5" max="5" width="10.140625" style="1" customWidth="1"/>
    <col min="6" max="6" width="11.42578125" style="1"/>
    <col min="7" max="7" width="17.28515625" style="1" customWidth="1"/>
    <col min="8" max="8" width="19.5703125" style="1" customWidth="1"/>
    <col min="9" max="9" width="25.140625" style="1" customWidth="1"/>
    <col min="10" max="10" width="18.5703125" style="1" customWidth="1"/>
    <col min="11" max="11" width="20.140625" style="1" customWidth="1"/>
    <col min="12" max="16384" width="11.42578125" style="2"/>
  </cols>
  <sheetData>
    <row r="1" spans="3:11" ht="15.75" customHeight="1" x14ac:dyDescent="0.25">
      <c r="C1" s="30" t="s">
        <v>87</v>
      </c>
      <c r="D1" s="30"/>
      <c r="E1" s="30"/>
      <c r="F1" s="30"/>
      <c r="G1" s="30"/>
      <c r="H1" s="30"/>
      <c r="I1" s="30"/>
      <c r="J1" s="30"/>
      <c r="K1" s="30"/>
    </row>
    <row r="2" spans="3:11" ht="15.75" customHeight="1" x14ac:dyDescent="0.25">
      <c r="C2" s="30" t="s">
        <v>88</v>
      </c>
      <c r="D2" s="30"/>
      <c r="E2" s="30"/>
      <c r="F2" s="30"/>
      <c r="G2" s="30"/>
      <c r="H2" s="30"/>
      <c r="I2" s="30"/>
      <c r="J2" s="30"/>
      <c r="K2" s="30"/>
    </row>
    <row r="3" spans="3:11" ht="15.75" customHeight="1" x14ac:dyDescent="0.25">
      <c r="C3" s="30" t="s">
        <v>89</v>
      </c>
      <c r="D3" s="30"/>
      <c r="E3" s="30"/>
      <c r="F3" s="30"/>
      <c r="G3" s="30"/>
      <c r="H3" s="30"/>
      <c r="I3" s="30"/>
      <c r="J3" s="30"/>
      <c r="K3" s="30"/>
    </row>
    <row r="5" spans="3:11" ht="13.5" customHeight="1" x14ac:dyDescent="0.3">
      <c r="C5" s="31" t="s">
        <v>90</v>
      </c>
      <c r="D5" s="31"/>
      <c r="E5" s="31"/>
      <c r="F5" s="31"/>
      <c r="G5" s="31"/>
      <c r="H5" s="31"/>
      <c r="I5" s="31"/>
      <c r="J5" s="31"/>
      <c r="K5" s="31"/>
    </row>
    <row r="7" spans="3:11" ht="13.5" customHeight="1" x14ac:dyDescent="0.25">
      <c r="C7" s="3"/>
      <c r="D7" s="17"/>
      <c r="E7" s="26"/>
      <c r="F7" s="24"/>
      <c r="G7" s="26"/>
      <c r="H7" s="29" t="s">
        <v>6</v>
      </c>
      <c r="I7" s="23" t="s">
        <v>7</v>
      </c>
      <c r="J7" s="29" t="s">
        <v>9</v>
      </c>
      <c r="K7" s="34" t="s">
        <v>10</v>
      </c>
    </row>
    <row r="8" spans="3:11" ht="13.5" customHeight="1" x14ac:dyDescent="0.25">
      <c r="C8" s="4" t="s">
        <v>0</v>
      </c>
      <c r="D8" s="18" t="s">
        <v>1</v>
      </c>
      <c r="E8" s="27" t="s">
        <v>2</v>
      </c>
      <c r="F8" s="25" t="s">
        <v>4</v>
      </c>
      <c r="G8" s="16" t="s">
        <v>5</v>
      </c>
      <c r="H8" s="32"/>
      <c r="I8" s="27" t="s">
        <v>8</v>
      </c>
      <c r="J8" s="32"/>
      <c r="K8" s="35"/>
    </row>
    <row r="9" spans="3:11" ht="13.5" customHeight="1" x14ac:dyDescent="0.25">
      <c r="C9" s="5"/>
      <c r="D9" s="19"/>
      <c r="E9" s="28" t="s">
        <v>3</v>
      </c>
      <c r="F9" s="6"/>
      <c r="G9" s="7"/>
      <c r="H9" s="33"/>
      <c r="I9" s="7"/>
      <c r="J9" s="33"/>
      <c r="K9" s="36"/>
    </row>
    <row r="10" spans="3:11" ht="13.5" customHeight="1" x14ac:dyDescent="0.25">
      <c r="C10" s="8"/>
      <c r="D10" s="20" t="s">
        <v>84</v>
      </c>
      <c r="E10" s="27"/>
      <c r="F10" s="8"/>
      <c r="G10" s="8"/>
      <c r="H10" s="27"/>
      <c r="I10" s="8"/>
      <c r="J10" s="27"/>
      <c r="K10" s="27"/>
    </row>
    <row r="11" spans="3:11" s="40" customFormat="1" ht="13.5" customHeight="1" x14ac:dyDescent="0.25">
      <c r="C11" s="37">
        <v>7</v>
      </c>
      <c r="D11" s="38" t="s">
        <v>110</v>
      </c>
      <c r="E11" s="37" t="s">
        <v>22</v>
      </c>
      <c r="F11" s="37" t="s">
        <v>77</v>
      </c>
      <c r="G11" s="37" t="s">
        <v>17</v>
      </c>
      <c r="H11" s="39">
        <v>41501</v>
      </c>
      <c r="I11" s="39">
        <f>H11+90</f>
        <v>41591</v>
      </c>
      <c r="J11" s="39">
        <f>I11+30</f>
        <v>41621</v>
      </c>
      <c r="K11" s="39">
        <f>J11+240</f>
        <v>41861</v>
      </c>
    </row>
    <row r="12" spans="3:11" ht="13.5" customHeight="1" x14ac:dyDescent="0.25">
      <c r="C12" s="9">
        <v>1</v>
      </c>
      <c r="D12" s="15" t="s">
        <v>44</v>
      </c>
      <c r="E12" s="10" t="s">
        <v>11</v>
      </c>
      <c r="F12" s="10" t="s">
        <v>42</v>
      </c>
      <c r="G12" s="10" t="s">
        <v>20</v>
      </c>
      <c r="H12" s="10"/>
      <c r="I12" s="11">
        <v>41455</v>
      </c>
      <c r="J12" s="11">
        <v>41485</v>
      </c>
      <c r="K12" s="11">
        <v>41850</v>
      </c>
    </row>
    <row r="13" spans="3:11" ht="13.5" customHeight="1" x14ac:dyDescent="0.25">
      <c r="C13" s="9">
        <v>2</v>
      </c>
      <c r="D13" s="15" t="s">
        <v>47</v>
      </c>
      <c r="E13" s="10" t="s">
        <v>11</v>
      </c>
      <c r="F13" s="10" t="s">
        <v>42</v>
      </c>
      <c r="G13" s="10" t="s">
        <v>17</v>
      </c>
      <c r="H13" s="11">
        <v>41577</v>
      </c>
      <c r="I13" s="11">
        <v>41638</v>
      </c>
      <c r="J13" s="11">
        <v>41671</v>
      </c>
      <c r="K13" s="11">
        <v>41942</v>
      </c>
    </row>
    <row r="14" spans="3:11" ht="13.5" customHeight="1" x14ac:dyDescent="0.25">
      <c r="C14" s="9">
        <v>3</v>
      </c>
      <c r="D14" s="15" t="s">
        <v>48</v>
      </c>
      <c r="E14" s="10" t="s">
        <v>11</v>
      </c>
      <c r="F14" s="10" t="s">
        <v>42</v>
      </c>
      <c r="G14" s="10" t="s">
        <v>17</v>
      </c>
      <c r="H14" s="11">
        <v>41577</v>
      </c>
      <c r="I14" s="11">
        <v>41638</v>
      </c>
      <c r="J14" s="11">
        <v>41671</v>
      </c>
      <c r="K14" s="11">
        <v>41942</v>
      </c>
    </row>
    <row r="15" spans="3:11" ht="13.5" customHeight="1" x14ac:dyDescent="0.25">
      <c r="C15" s="9">
        <v>4</v>
      </c>
      <c r="D15" s="15" t="s">
        <v>60</v>
      </c>
      <c r="E15" s="10" t="s">
        <v>61</v>
      </c>
      <c r="F15" s="10" t="s">
        <v>42</v>
      </c>
      <c r="G15" s="10" t="s">
        <v>17</v>
      </c>
      <c r="H15" s="11">
        <v>41588</v>
      </c>
      <c r="I15" s="11">
        <v>41669</v>
      </c>
      <c r="J15" s="11">
        <v>41685</v>
      </c>
      <c r="K15" s="11">
        <v>42156</v>
      </c>
    </row>
    <row r="16" spans="3:11" ht="13.5" customHeight="1" x14ac:dyDescent="0.25">
      <c r="C16" s="9">
        <v>5</v>
      </c>
      <c r="D16" s="21" t="s">
        <v>101</v>
      </c>
      <c r="E16" s="9" t="s">
        <v>41</v>
      </c>
      <c r="F16" s="9" t="s">
        <v>42</v>
      </c>
      <c r="G16" s="9" t="s">
        <v>20</v>
      </c>
      <c r="H16" s="12">
        <v>41562</v>
      </c>
      <c r="I16" s="12">
        <v>41664</v>
      </c>
      <c r="J16" s="12">
        <v>41699</v>
      </c>
      <c r="K16" s="12">
        <v>42185</v>
      </c>
    </row>
    <row r="17" spans="3:11" ht="13.5" customHeight="1" x14ac:dyDescent="0.25">
      <c r="C17" s="9">
        <v>6</v>
      </c>
      <c r="D17" s="21" t="s">
        <v>100</v>
      </c>
      <c r="E17" s="9" t="s">
        <v>41</v>
      </c>
      <c r="F17" s="9" t="s">
        <v>42</v>
      </c>
      <c r="G17" s="9" t="s">
        <v>20</v>
      </c>
      <c r="H17" s="12">
        <v>41623</v>
      </c>
      <c r="I17" s="12">
        <v>41754</v>
      </c>
      <c r="J17" s="12">
        <v>41820</v>
      </c>
      <c r="K17" s="12">
        <v>42185</v>
      </c>
    </row>
    <row r="18" spans="3:11" ht="13.5" customHeight="1" x14ac:dyDescent="0.25">
      <c r="C18" s="9">
        <v>7</v>
      </c>
      <c r="D18" s="21" t="s">
        <v>76</v>
      </c>
      <c r="E18" s="9" t="s">
        <v>98</v>
      </c>
      <c r="F18" s="9" t="s">
        <v>77</v>
      </c>
      <c r="G18" s="9" t="s">
        <v>20</v>
      </c>
      <c r="H18" s="12">
        <v>41409</v>
      </c>
      <c r="I18" s="12">
        <v>41486</v>
      </c>
      <c r="J18" s="12">
        <v>41518</v>
      </c>
      <c r="K18" s="12">
        <v>41821</v>
      </c>
    </row>
    <row r="19" spans="3:11" ht="13.5" customHeight="1" x14ac:dyDescent="0.25">
      <c r="C19" s="9">
        <v>8</v>
      </c>
      <c r="D19" s="21" t="s">
        <v>99</v>
      </c>
      <c r="E19" s="9" t="s">
        <v>98</v>
      </c>
      <c r="F19" s="9" t="s">
        <v>77</v>
      </c>
      <c r="G19" s="9" t="s">
        <v>17</v>
      </c>
      <c r="H19" s="12">
        <v>41593</v>
      </c>
      <c r="I19" s="12">
        <v>41670</v>
      </c>
      <c r="J19" s="12">
        <v>41699</v>
      </c>
      <c r="K19" s="12">
        <v>41974</v>
      </c>
    </row>
    <row r="20" spans="3:11" s="40" customFormat="1" ht="13.5" customHeight="1" x14ac:dyDescent="0.25">
      <c r="C20" s="37">
        <v>9</v>
      </c>
      <c r="D20" s="38" t="s">
        <v>79</v>
      </c>
      <c r="E20" s="37" t="s">
        <v>43</v>
      </c>
      <c r="F20" s="37" t="s">
        <v>77</v>
      </c>
      <c r="G20" s="37" t="s">
        <v>17</v>
      </c>
      <c r="H20" s="39">
        <v>41480</v>
      </c>
      <c r="I20" s="39">
        <f>H20+90</f>
        <v>41570</v>
      </c>
      <c r="J20" s="39">
        <f>I20+90</f>
        <v>41660</v>
      </c>
      <c r="K20" s="39">
        <f>J20+10</f>
        <v>41670</v>
      </c>
    </row>
    <row r="21" spans="3:11" s="40" customFormat="1" ht="13.5" customHeight="1" x14ac:dyDescent="0.25">
      <c r="C21" s="37">
        <v>10</v>
      </c>
      <c r="D21" s="38" t="s">
        <v>80</v>
      </c>
      <c r="E21" s="37" t="s">
        <v>43</v>
      </c>
      <c r="F21" s="37" t="s">
        <v>77</v>
      </c>
      <c r="G21" s="37" t="s">
        <v>17</v>
      </c>
      <c r="H21" s="39">
        <v>41480</v>
      </c>
      <c r="I21" s="39">
        <f>H21+60</f>
        <v>41540</v>
      </c>
      <c r="J21" s="39">
        <f>I21+90</f>
        <v>41630</v>
      </c>
      <c r="K21" s="39">
        <f>J21+10</f>
        <v>41640</v>
      </c>
    </row>
    <row r="22" spans="3:11" s="40" customFormat="1" ht="13.5" customHeight="1" x14ac:dyDescent="0.25">
      <c r="C22" s="37">
        <v>11</v>
      </c>
      <c r="D22" s="38" t="s">
        <v>94</v>
      </c>
      <c r="E22" s="37" t="s">
        <v>43</v>
      </c>
      <c r="F22" s="37" t="s">
        <v>77</v>
      </c>
      <c r="G22" s="37" t="s">
        <v>17</v>
      </c>
      <c r="H22" s="39">
        <v>41511</v>
      </c>
      <c r="I22" s="39">
        <f>H22+60</f>
        <v>41571</v>
      </c>
      <c r="J22" s="39">
        <f>I22+90</f>
        <v>41661</v>
      </c>
      <c r="K22" s="39">
        <f>J22+10</f>
        <v>41671</v>
      </c>
    </row>
    <row r="23" spans="3:11" ht="13.5" customHeight="1" x14ac:dyDescent="0.25">
      <c r="C23" s="9"/>
      <c r="D23" s="22" t="s">
        <v>85</v>
      </c>
      <c r="E23" s="9"/>
      <c r="F23" s="9"/>
      <c r="G23" s="9"/>
      <c r="H23" s="12"/>
      <c r="I23" s="12"/>
      <c r="J23" s="12"/>
      <c r="K23" s="12"/>
    </row>
    <row r="24" spans="3:11" ht="13.5" customHeight="1" x14ac:dyDescent="0.25">
      <c r="C24" s="9">
        <v>1</v>
      </c>
      <c r="D24" s="21" t="s">
        <v>21</v>
      </c>
      <c r="E24" s="9" t="s">
        <v>22</v>
      </c>
      <c r="F24" s="9" t="s">
        <v>16</v>
      </c>
      <c r="G24" s="9" t="s">
        <v>20</v>
      </c>
      <c r="H24" s="12">
        <v>41374</v>
      </c>
      <c r="I24" s="12">
        <v>41475</v>
      </c>
      <c r="J24" s="9" t="s">
        <v>23</v>
      </c>
      <c r="K24" s="12">
        <v>41638</v>
      </c>
    </row>
    <row r="25" spans="3:11" ht="13.5" customHeight="1" x14ac:dyDescent="0.25">
      <c r="C25" s="9">
        <v>2</v>
      </c>
      <c r="D25" s="21" t="s">
        <v>24</v>
      </c>
      <c r="E25" s="9" t="s">
        <v>22</v>
      </c>
      <c r="F25" s="9" t="s">
        <v>16</v>
      </c>
      <c r="G25" s="9" t="s">
        <v>20</v>
      </c>
      <c r="H25" s="12">
        <v>41409</v>
      </c>
      <c r="I25" s="12">
        <v>41532</v>
      </c>
      <c r="J25" s="12">
        <v>41562</v>
      </c>
      <c r="K25" s="12">
        <v>41728</v>
      </c>
    </row>
    <row r="26" spans="3:11" ht="13.5" customHeight="1" x14ac:dyDescent="0.25">
      <c r="C26" s="9">
        <v>3</v>
      </c>
      <c r="D26" s="21" t="s">
        <v>107</v>
      </c>
      <c r="E26" s="9" t="s">
        <v>11</v>
      </c>
      <c r="F26" s="9" t="s">
        <v>16</v>
      </c>
      <c r="G26" s="9" t="s">
        <v>17</v>
      </c>
      <c r="H26" s="12">
        <v>41389</v>
      </c>
      <c r="I26" s="12">
        <v>41455</v>
      </c>
      <c r="J26" s="12">
        <v>41470</v>
      </c>
      <c r="K26" s="12">
        <v>41578</v>
      </c>
    </row>
    <row r="27" spans="3:11" ht="13.5" customHeight="1" x14ac:dyDescent="0.25">
      <c r="C27" s="9">
        <v>4</v>
      </c>
      <c r="D27" s="21" t="s">
        <v>25</v>
      </c>
      <c r="E27" s="9" t="s">
        <v>11</v>
      </c>
      <c r="F27" s="9" t="s">
        <v>16</v>
      </c>
      <c r="G27" s="9" t="s">
        <v>20</v>
      </c>
      <c r="H27" s="12">
        <v>41424</v>
      </c>
      <c r="I27" s="12">
        <v>41547</v>
      </c>
      <c r="J27" s="12">
        <v>41562</v>
      </c>
      <c r="K27" s="12">
        <v>41728</v>
      </c>
    </row>
    <row r="28" spans="3:11" ht="13.5" customHeight="1" x14ac:dyDescent="0.25">
      <c r="C28" s="9">
        <v>5</v>
      </c>
      <c r="D28" s="21" t="s">
        <v>26</v>
      </c>
      <c r="E28" s="9" t="s">
        <v>11</v>
      </c>
      <c r="F28" s="9" t="s">
        <v>16</v>
      </c>
      <c r="G28" s="9" t="s">
        <v>17</v>
      </c>
      <c r="H28" s="9" t="s">
        <v>27</v>
      </c>
      <c r="I28" s="12">
        <v>41424</v>
      </c>
      <c r="J28" s="12">
        <v>41470</v>
      </c>
      <c r="K28" s="12">
        <v>41578</v>
      </c>
    </row>
    <row r="29" spans="3:11" ht="13.5" customHeight="1" x14ac:dyDescent="0.25">
      <c r="C29" s="9">
        <v>6</v>
      </c>
      <c r="D29" s="21" t="s">
        <v>28</v>
      </c>
      <c r="E29" s="9" t="s">
        <v>11</v>
      </c>
      <c r="F29" s="9" t="s">
        <v>16</v>
      </c>
      <c r="G29" s="9" t="s">
        <v>17</v>
      </c>
      <c r="H29" s="12">
        <v>41455</v>
      </c>
      <c r="I29" s="12">
        <v>41537</v>
      </c>
      <c r="J29" s="12">
        <v>41577</v>
      </c>
      <c r="K29" s="12">
        <v>41670</v>
      </c>
    </row>
    <row r="30" spans="3:11" ht="13.5" customHeight="1" x14ac:dyDescent="0.25">
      <c r="C30" s="9">
        <v>7</v>
      </c>
      <c r="D30" s="15" t="s">
        <v>29</v>
      </c>
      <c r="E30" s="10" t="s">
        <v>11</v>
      </c>
      <c r="F30" s="10" t="s">
        <v>16</v>
      </c>
      <c r="G30" s="10" t="s">
        <v>17</v>
      </c>
      <c r="H30" s="11">
        <v>41426</v>
      </c>
      <c r="I30" s="11">
        <v>41547</v>
      </c>
      <c r="J30" s="11">
        <v>41562</v>
      </c>
      <c r="K30" s="11">
        <v>41670</v>
      </c>
    </row>
    <row r="31" spans="3:11" ht="13.5" customHeight="1" x14ac:dyDescent="0.25">
      <c r="C31" s="9">
        <v>8</v>
      </c>
      <c r="D31" s="15" t="s">
        <v>104</v>
      </c>
      <c r="E31" s="10" t="s">
        <v>11</v>
      </c>
      <c r="F31" s="10" t="s">
        <v>16</v>
      </c>
      <c r="G31" s="10" t="s">
        <v>17</v>
      </c>
      <c r="H31" s="10" t="s">
        <v>27</v>
      </c>
      <c r="I31" s="11">
        <v>41394</v>
      </c>
      <c r="J31" s="11">
        <v>41409</v>
      </c>
      <c r="K31" s="11">
        <v>41577</v>
      </c>
    </row>
    <row r="32" spans="3:11" ht="13.5" customHeight="1" x14ac:dyDescent="0.25">
      <c r="C32" s="9">
        <v>9</v>
      </c>
      <c r="D32" s="21" t="s">
        <v>18</v>
      </c>
      <c r="E32" s="9" t="s">
        <v>19</v>
      </c>
      <c r="F32" s="9" t="s">
        <v>16</v>
      </c>
      <c r="G32" s="9" t="s">
        <v>20</v>
      </c>
      <c r="H32" s="12">
        <v>41409</v>
      </c>
      <c r="I32" s="12">
        <v>41532</v>
      </c>
      <c r="J32" s="12">
        <v>41562</v>
      </c>
      <c r="K32" s="12">
        <v>41728</v>
      </c>
    </row>
    <row r="33" spans="3:11" ht="13.5" customHeight="1" x14ac:dyDescent="0.25">
      <c r="C33" s="9">
        <v>10</v>
      </c>
      <c r="D33" s="21" t="s">
        <v>105</v>
      </c>
      <c r="E33" s="9" t="s">
        <v>45</v>
      </c>
      <c r="F33" s="9" t="s">
        <v>16</v>
      </c>
      <c r="G33" s="9" t="s">
        <v>17</v>
      </c>
      <c r="H33" s="12">
        <v>41455</v>
      </c>
      <c r="I33" s="12">
        <v>41547</v>
      </c>
      <c r="J33" s="12">
        <v>41577</v>
      </c>
      <c r="K33" s="12">
        <v>41669</v>
      </c>
    </row>
    <row r="34" spans="3:11" ht="13.5" customHeight="1" x14ac:dyDescent="0.25">
      <c r="C34" s="9">
        <v>11</v>
      </c>
      <c r="D34" s="21" t="s">
        <v>57</v>
      </c>
      <c r="E34" s="9" t="s">
        <v>58</v>
      </c>
      <c r="F34" s="9" t="s">
        <v>16</v>
      </c>
      <c r="G34" s="9" t="s">
        <v>20</v>
      </c>
      <c r="H34" s="9" t="s">
        <v>27</v>
      </c>
      <c r="I34" s="12">
        <v>41455</v>
      </c>
      <c r="J34" s="9" t="s">
        <v>59</v>
      </c>
      <c r="K34" s="12">
        <v>41639</v>
      </c>
    </row>
    <row r="35" spans="3:11" ht="13.5" customHeight="1" x14ac:dyDescent="0.25">
      <c r="C35" s="9">
        <v>12</v>
      </c>
      <c r="D35" s="21" t="s">
        <v>102</v>
      </c>
      <c r="E35" s="9" t="s">
        <v>61</v>
      </c>
      <c r="F35" s="9" t="s">
        <v>63</v>
      </c>
      <c r="G35" s="9" t="s">
        <v>20</v>
      </c>
      <c r="H35" s="12">
        <v>41455</v>
      </c>
      <c r="I35" s="12">
        <v>41527</v>
      </c>
      <c r="J35" s="12">
        <v>41557</v>
      </c>
      <c r="K35" s="12">
        <v>41623</v>
      </c>
    </row>
    <row r="36" spans="3:11" ht="13.5" customHeight="1" x14ac:dyDescent="0.25">
      <c r="C36" s="9">
        <v>13</v>
      </c>
      <c r="D36" s="21" t="s">
        <v>69</v>
      </c>
      <c r="E36" s="9" t="s">
        <v>34</v>
      </c>
      <c r="F36" s="9" t="s">
        <v>63</v>
      </c>
      <c r="G36" s="9" t="s">
        <v>20</v>
      </c>
      <c r="H36" s="12">
        <v>41577</v>
      </c>
      <c r="I36" s="12">
        <v>41670</v>
      </c>
      <c r="J36" s="12">
        <v>41699</v>
      </c>
      <c r="K36" s="12">
        <v>41821</v>
      </c>
    </row>
    <row r="37" spans="3:11" ht="13.5" customHeight="1" x14ac:dyDescent="0.25">
      <c r="C37" s="9">
        <v>14</v>
      </c>
      <c r="D37" s="21" t="s">
        <v>33</v>
      </c>
      <c r="E37" s="9" t="s">
        <v>34</v>
      </c>
      <c r="F37" s="9" t="s">
        <v>16</v>
      </c>
      <c r="G37" s="9" t="s">
        <v>20</v>
      </c>
      <c r="H37" s="12">
        <v>41379</v>
      </c>
      <c r="I37" s="12">
        <v>41445</v>
      </c>
      <c r="J37" s="12">
        <v>41455</v>
      </c>
      <c r="K37" s="12">
        <v>41639</v>
      </c>
    </row>
    <row r="38" spans="3:11" ht="13.5" customHeight="1" x14ac:dyDescent="0.25">
      <c r="C38" s="9">
        <v>15</v>
      </c>
      <c r="D38" s="21" t="s">
        <v>62</v>
      </c>
      <c r="E38" s="9" t="s">
        <v>34</v>
      </c>
      <c r="F38" s="9" t="s">
        <v>16</v>
      </c>
      <c r="G38" s="9" t="s">
        <v>20</v>
      </c>
      <c r="H38" s="12">
        <v>41424</v>
      </c>
      <c r="I38" s="12">
        <v>41485</v>
      </c>
      <c r="J38" s="12">
        <v>41548</v>
      </c>
      <c r="K38" s="12">
        <v>41699</v>
      </c>
    </row>
    <row r="39" spans="3:11" ht="13.5" customHeight="1" x14ac:dyDescent="0.25">
      <c r="C39" s="9">
        <v>16</v>
      </c>
      <c r="D39" s="21" t="s">
        <v>55</v>
      </c>
      <c r="E39" s="9" t="s">
        <v>43</v>
      </c>
      <c r="F39" s="9" t="s">
        <v>16</v>
      </c>
      <c r="G39" s="9" t="s">
        <v>20</v>
      </c>
      <c r="H39" s="12">
        <v>41577</v>
      </c>
      <c r="I39" s="12">
        <v>41669</v>
      </c>
      <c r="J39" s="12">
        <v>41699</v>
      </c>
      <c r="K39" s="9" t="s">
        <v>56</v>
      </c>
    </row>
    <row r="40" spans="3:11" s="40" customFormat="1" ht="13.5" customHeight="1" x14ac:dyDescent="0.25">
      <c r="C40" s="37">
        <v>17</v>
      </c>
      <c r="D40" s="38" t="s">
        <v>83</v>
      </c>
      <c r="E40" s="37" t="s">
        <v>43</v>
      </c>
      <c r="F40" s="37" t="s">
        <v>78</v>
      </c>
      <c r="G40" s="37" t="s">
        <v>17</v>
      </c>
      <c r="H40" s="39">
        <v>41548</v>
      </c>
      <c r="I40" s="39">
        <f>H40+90</f>
        <v>41638</v>
      </c>
      <c r="J40" s="39">
        <f>I40+90</f>
        <v>41728</v>
      </c>
      <c r="K40" s="39">
        <f>J40+10</f>
        <v>41738</v>
      </c>
    </row>
    <row r="41" spans="3:11" s="40" customFormat="1" ht="13.5" customHeight="1" x14ac:dyDescent="0.25">
      <c r="C41" s="37">
        <v>18</v>
      </c>
      <c r="D41" s="38" t="s">
        <v>96</v>
      </c>
      <c r="E41" s="37" t="s">
        <v>43</v>
      </c>
      <c r="F41" s="37" t="s">
        <v>78</v>
      </c>
      <c r="G41" s="37" t="s">
        <v>17</v>
      </c>
      <c r="H41" s="39">
        <v>41550</v>
      </c>
      <c r="I41" s="39">
        <f t="shared" ref="I41:J41" si="0">H41+90</f>
        <v>41640</v>
      </c>
      <c r="J41" s="39">
        <f t="shared" si="0"/>
        <v>41730</v>
      </c>
      <c r="K41" s="39">
        <f t="shared" ref="K41" si="1">J41+10</f>
        <v>41740</v>
      </c>
    </row>
    <row r="42" spans="3:11" ht="17.25" customHeight="1" x14ac:dyDescent="0.25">
      <c r="C42" s="9"/>
      <c r="D42" s="22" t="s">
        <v>106</v>
      </c>
      <c r="E42" s="9"/>
      <c r="F42" s="9"/>
      <c r="G42" s="9"/>
      <c r="H42" s="12"/>
      <c r="I42" s="12"/>
      <c r="J42" s="12"/>
      <c r="K42" s="12"/>
    </row>
    <row r="43" spans="3:11" ht="13.5" customHeight="1" x14ac:dyDescent="0.25">
      <c r="C43" s="9">
        <v>1</v>
      </c>
      <c r="D43" s="21" t="s">
        <v>30</v>
      </c>
      <c r="E43" s="9" t="s">
        <v>22</v>
      </c>
      <c r="F43" s="9" t="s">
        <v>12</v>
      </c>
      <c r="G43" s="9" t="s">
        <v>14</v>
      </c>
      <c r="H43" s="12">
        <v>41389</v>
      </c>
      <c r="I43" s="12">
        <v>41445</v>
      </c>
      <c r="J43" s="12">
        <v>41455</v>
      </c>
      <c r="K43" s="12">
        <v>41639</v>
      </c>
    </row>
    <row r="44" spans="3:11" ht="13.5" customHeight="1" x14ac:dyDescent="0.25">
      <c r="C44" s="9">
        <v>2</v>
      </c>
      <c r="D44" s="21" t="s">
        <v>103</v>
      </c>
      <c r="E44" s="9" t="s">
        <v>11</v>
      </c>
      <c r="F44" s="9" t="s">
        <v>12</v>
      </c>
      <c r="G44" s="9" t="s">
        <v>14</v>
      </c>
      <c r="H44" s="11">
        <v>41424</v>
      </c>
      <c r="I44" s="11">
        <v>41455</v>
      </c>
      <c r="J44" s="11">
        <v>41485</v>
      </c>
      <c r="K44" s="11">
        <v>41850</v>
      </c>
    </row>
    <row r="45" spans="3:11" ht="13.5" customHeight="1" x14ac:dyDescent="0.25">
      <c r="C45" s="9">
        <v>3</v>
      </c>
      <c r="D45" s="21" t="s">
        <v>39</v>
      </c>
      <c r="E45" s="9" t="s">
        <v>11</v>
      </c>
      <c r="F45" s="9" t="s">
        <v>12</v>
      </c>
      <c r="G45" s="9" t="s">
        <v>13</v>
      </c>
      <c r="H45" s="12">
        <v>41455</v>
      </c>
      <c r="I45" s="12">
        <v>41485</v>
      </c>
      <c r="J45" s="9" t="s">
        <v>40</v>
      </c>
      <c r="K45" s="12">
        <v>41639</v>
      </c>
    </row>
    <row r="46" spans="3:11" ht="13.5" customHeight="1" x14ac:dyDescent="0.25">
      <c r="C46" s="9">
        <v>4</v>
      </c>
      <c r="D46" s="21" t="s">
        <v>31</v>
      </c>
      <c r="E46" s="9" t="s">
        <v>11</v>
      </c>
      <c r="F46" s="9" t="s">
        <v>12</v>
      </c>
      <c r="G46" s="9" t="s">
        <v>32</v>
      </c>
      <c r="H46" s="12">
        <v>41424</v>
      </c>
      <c r="I46" s="12">
        <v>41450</v>
      </c>
      <c r="J46" s="12">
        <v>41456</v>
      </c>
      <c r="K46" s="12">
        <v>41578</v>
      </c>
    </row>
    <row r="47" spans="3:11" ht="13.5" customHeight="1" x14ac:dyDescent="0.25">
      <c r="C47" s="9">
        <v>5</v>
      </c>
      <c r="D47" s="21" t="s">
        <v>35</v>
      </c>
      <c r="E47" s="9" t="s">
        <v>11</v>
      </c>
      <c r="F47" s="9" t="s">
        <v>12</v>
      </c>
      <c r="G47" s="9" t="s">
        <v>36</v>
      </c>
      <c r="H47" s="12">
        <v>41518</v>
      </c>
      <c r="I47" s="12">
        <v>41547</v>
      </c>
      <c r="J47" s="12">
        <v>41562</v>
      </c>
      <c r="K47" s="12">
        <v>42004</v>
      </c>
    </row>
    <row r="48" spans="3:11" ht="13.5" customHeight="1" x14ac:dyDescent="0.25">
      <c r="C48" s="9">
        <v>6</v>
      </c>
      <c r="D48" s="21" t="s">
        <v>64</v>
      </c>
      <c r="E48" s="9" t="s">
        <v>11</v>
      </c>
      <c r="F48" s="9" t="s">
        <v>65</v>
      </c>
      <c r="G48" s="9" t="s">
        <v>14</v>
      </c>
      <c r="H48" s="12">
        <v>41470</v>
      </c>
      <c r="I48" s="12">
        <v>41577</v>
      </c>
      <c r="J48" s="12">
        <v>41608</v>
      </c>
      <c r="K48" s="12">
        <v>41790</v>
      </c>
    </row>
    <row r="49" spans="3:11" ht="13.5" customHeight="1" x14ac:dyDescent="0.25">
      <c r="C49" s="9">
        <v>7</v>
      </c>
      <c r="D49" s="21" t="s">
        <v>108</v>
      </c>
      <c r="E49" s="9" t="s">
        <v>11</v>
      </c>
      <c r="F49" s="9" t="s">
        <v>12</v>
      </c>
      <c r="G49" s="9" t="s">
        <v>14</v>
      </c>
      <c r="H49" s="12">
        <v>41409</v>
      </c>
      <c r="I49" s="9" t="s">
        <v>15</v>
      </c>
      <c r="J49" s="12">
        <v>41532</v>
      </c>
      <c r="K49" s="12">
        <v>41639</v>
      </c>
    </row>
    <row r="50" spans="3:11" ht="13.5" customHeight="1" x14ac:dyDescent="0.25">
      <c r="C50" s="9">
        <v>8</v>
      </c>
      <c r="D50" s="21" t="s">
        <v>109</v>
      </c>
      <c r="E50" s="9" t="s">
        <v>11</v>
      </c>
      <c r="F50" s="9" t="s">
        <v>12</v>
      </c>
      <c r="G50" s="9" t="s">
        <v>14</v>
      </c>
      <c r="H50" s="12">
        <v>41455</v>
      </c>
      <c r="I50" s="12">
        <v>41537</v>
      </c>
      <c r="J50" s="12">
        <v>41577</v>
      </c>
      <c r="K50" s="12">
        <v>41670</v>
      </c>
    </row>
    <row r="51" spans="3:11" ht="13.5" customHeight="1" x14ac:dyDescent="0.25">
      <c r="C51" s="9">
        <v>9</v>
      </c>
      <c r="D51" s="14" t="s">
        <v>50</v>
      </c>
      <c r="E51" s="9" t="s">
        <v>45</v>
      </c>
      <c r="F51" s="9" t="s">
        <v>12</v>
      </c>
      <c r="G51" s="9" t="s">
        <v>51</v>
      </c>
      <c r="H51" s="12">
        <v>41455</v>
      </c>
      <c r="I51" s="12">
        <v>41577</v>
      </c>
      <c r="J51" s="12">
        <v>41608</v>
      </c>
      <c r="K51" s="12">
        <v>41790</v>
      </c>
    </row>
    <row r="52" spans="3:11" s="13" customFormat="1" ht="13.5" customHeight="1" x14ac:dyDescent="0.25">
      <c r="C52" s="9">
        <v>10</v>
      </c>
      <c r="D52" s="21" t="s">
        <v>75</v>
      </c>
      <c r="E52" s="9" t="s">
        <v>45</v>
      </c>
      <c r="F52" s="9" t="s">
        <v>12</v>
      </c>
      <c r="G52" s="9" t="s">
        <v>74</v>
      </c>
      <c r="H52" s="12">
        <v>41518</v>
      </c>
      <c r="I52" s="12">
        <v>41579</v>
      </c>
      <c r="J52" s="12">
        <v>41609</v>
      </c>
      <c r="K52" s="12">
        <v>42339</v>
      </c>
    </row>
    <row r="53" spans="3:11" ht="13.5" customHeight="1" x14ac:dyDescent="0.25">
      <c r="C53" s="9">
        <v>11</v>
      </c>
      <c r="D53" s="21" t="s">
        <v>70</v>
      </c>
      <c r="E53" s="9" t="s">
        <v>45</v>
      </c>
      <c r="F53" s="9" t="s">
        <v>65</v>
      </c>
      <c r="G53" s="9" t="s">
        <v>71</v>
      </c>
      <c r="H53" s="12">
        <v>41518</v>
      </c>
      <c r="I53" s="12">
        <v>41579</v>
      </c>
      <c r="J53" s="12">
        <v>41609</v>
      </c>
      <c r="K53" s="12">
        <v>42339</v>
      </c>
    </row>
    <row r="54" spans="3:11" ht="13.5" customHeight="1" x14ac:dyDescent="0.25">
      <c r="C54" s="9">
        <v>12</v>
      </c>
      <c r="D54" s="21" t="s">
        <v>46</v>
      </c>
      <c r="E54" s="9" t="s">
        <v>45</v>
      </c>
      <c r="F54" s="9" t="s">
        <v>12</v>
      </c>
      <c r="G54" s="9" t="s">
        <v>14</v>
      </c>
      <c r="H54" s="9" t="s">
        <v>27</v>
      </c>
      <c r="I54" s="12">
        <v>41455</v>
      </c>
      <c r="J54" s="12">
        <v>41470</v>
      </c>
      <c r="K54" s="12">
        <v>41639</v>
      </c>
    </row>
    <row r="55" spans="3:11" ht="13.5" customHeight="1" x14ac:dyDescent="0.25">
      <c r="C55" s="9">
        <v>13</v>
      </c>
      <c r="D55" s="21" t="s">
        <v>49</v>
      </c>
      <c r="E55" s="9" t="s">
        <v>45</v>
      </c>
      <c r="F55" s="9" t="s">
        <v>12</v>
      </c>
      <c r="G55" s="9" t="s">
        <v>14</v>
      </c>
      <c r="H55" s="9" t="s">
        <v>27</v>
      </c>
      <c r="I55" s="12">
        <v>41455</v>
      </c>
      <c r="J55" s="12">
        <v>41470</v>
      </c>
      <c r="K55" s="12">
        <v>41639</v>
      </c>
    </row>
    <row r="56" spans="3:11" ht="13.5" customHeight="1" x14ac:dyDescent="0.25">
      <c r="C56" s="9">
        <v>14</v>
      </c>
      <c r="D56" s="21" t="s">
        <v>52</v>
      </c>
      <c r="E56" s="9" t="s">
        <v>45</v>
      </c>
      <c r="F56" s="9" t="s">
        <v>12</v>
      </c>
      <c r="G56" s="9" t="s">
        <v>14</v>
      </c>
      <c r="H56" s="12">
        <v>41532</v>
      </c>
      <c r="I56" s="12">
        <v>41638</v>
      </c>
      <c r="J56" s="12">
        <v>41671</v>
      </c>
      <c r="K56" s="12">
        <v>41942</v>
      </c>
    </row>
    <row r="57" spans="3:11" ht="13.5" customHeight="1" x14ac:dyDescent="0.25">
      <c r="C57" s="9">
        <v>15</v>
      </c>
      <c r="D57" s="21" t="s">
        <v>53</v>
      </c>
      <c r="E57" s="9" t="s">
        <v>45</v>
      </c>
      <c r="F57" s="9" t="s">
        <v>12</v>
      </c>
      <c r="G57" s="9" t="s">
        <v>14</v>
      </c>
      <c r="H57" s="12">
        <v>41394</v>
      </c>
      <c r="I57" s="9" t="s">
        <v>54</v>
      </c>
      <c r="J57" s="12">
        <v>41547</v>
      </c>
      <c r="K57" s="12">
        <v>42369</v>
      </c>
    </row>
    <row r="58" spans="3:11" ht="13.5" customHeight="1" x14ac:dyDescent="0.25">
      <c r="C58" s="9">
        <v>16</v>
      </c>
      <c r="D58" s="21" t="s">
        <v>72</v>
      </c>
      <c r="E58" s="9" t="s">
        <v>73</v>
      </c>
      <c r="F58" s="9" t="s">
        <v>12</v>
      </c>
      <c r="G58" s="9" t="s">
        <v>74</v>
      </c>
      <c r="H58" s="12">
        <v>41518</v>
      </c>
      <c r="I58" s="12">
        <v>41579</v>
      </c>
      <c r="J58" s="12">
        <v>41609</v>
      </c>
      <c r="K58" s="12">
        <v>42339</v>
      </c>
    </row>
    <row r="59" spans="3:11" ht="13.5" customHeight="1" x14ac:dyDescent="0.25">
      <c r="C59" s="9">
        <v>17</v>
      </c>
      <c r="D59" s="21" t="s">
        <v>91</v>
      </c>
      <c r="E59" s="9" t="s">
        <v>41</v>
      </c>
      <c r="F59" s="9" t="s">
        <v>12</v>
      </c>
      <c r="G59" s="9" t="s">
        <v>14</v>
      </c>
      <c r="H59" s="12">
        <v>41394</v>
      </c>
      <c r="I59" s="12">
        <v>41547</v>
      </c>
      <c r="J59" s="12">
        <v>41562</v>
      </c>
      <c r="K59" s="12">
        <v>42369</v>
      </c>
    </row>
    <row r="60" spans="3:11" ht="13.5" customHeight="1" x14ac:dyDescent="0.25">
      <c r="C60" s="9">
        <v>18</v>
      </c>
      <c r="D60" s="15" t="s">
        <v>95</v>
      </c>
      <c r="E60" s="10" t="s">
        <v>41</v>
      </c>
      <c r="F60" s="10" t="s">
        <v>12</v>
      </c>
      <c r="G60" s="10" t="s">
        <v>14</v>
      </c>
      <c r="H60" s="11">
        <v>41394</v>
      </c>
      <c r="I60" s="10" t="s">
        <v>54</v>
      </c>
      <c r="J60" s="11">
        <v>41547</v>
      </c>
      <c r="K60" s="11">
        <v>42369</v>
      </c>
    </row>
    <row r="61" spans="3:11" ht="13.5" customHeight="1" x14ac:dyDescent="0.25">
      <c r="C61" s="9">
        <v>19</v>
      </c>
      <c r="D61" s="21" t="s">
        <v>37</v>
      </c>
      <c r="E61" s="9" t="s">
        <v>34</v>
      </c>
      <c r="F61" s="9" t="s">
        <v>12</v>
      </c>
      <c r="G61" s="9" t="s">
        <v>14</v>
      </c>
      <c r="H61" s="12">
        <v>41394</v>
      </c>
      <c r="I61" s="12">
        <v>41450</v>
      </c>
      <c r="J61" s="12">
        <v>41470</v>
      </c>
      <c r="K61" s="12">
        <v>42369</v>
      </c>
    </row>
    <row r="62" spans="3:11" ht="13.5" customHeight="1" x14ac:dyDescent="0.25">
      <c r="C62" s="9">
        <v>20</v>
      </c>
      <c r="D62" s="21" t="s">
        <v>38</v>
      </c>
      <c r="E62" s="9" t="s">
        <v>34</v>
      </c>
      <c r="F62" s="9" t="s">
        <v>12</v>
      </c>
      <c r="G62" s="9" t="s">
        <v>14</v>
      </c>
      <c r="H62" s="12">
        <v>41532</v>
      </c>
      <c r="I62" s="12">
        <v>41638</v>
      </c>
      <c r="J62" s="12">
        <v>41654</v>
      </c>
      <c r="K62" s="12">
        <v>42369</v>
      </c>
    </row>
    <row r="63" spans="3:11" ht="13.5" customHeight="1" x14ac:dyDescent="0.25">
      <c r="C63" s="9">
        <v>21</v>
      </c>
      <c r="D63" s="21" t="s">
        <v>66</v>
      </c>
      <c r="E63" s="9" t="s">
        <v>34</v>
      </c>
      <c r="F63" s="9" t="s">
        <v>12</v>
      </c>
      <c r="G63" s="9" t="s">
        <v>14</v>
      </c>
      <c r="H63" s="12">
        <v>41394</v>
      </c>
      <c r="I63" s="9" t="s">
        <v>54</v>
      </c>
      <c r="J63" s="12">
        <v>41547</v>
      </c>
      <c r="K63" s="12">
        <v>41670</v>
      </c>
    </row>
    <row r="64" spans="3:11" ht="13.5" customHeight="1" x14ac:dyDescent="0.25">
      <c r="C64" s="9">
        <v>22</v>
      </c>
      <c r="D64" s="21" t="s">
        <v>67</v>
      </c>
      <c r="E64" s="9" t="s">
        <v>34</v>
      </c>
      <c r="F64" s="9" t="s">
        <v>12</v>
      </c>
      <c r="G64" s="9" t="s">
        <v>14</v>
      </c>
      <c r="H64" s="12">
        <v>41470</v>
      </c>
      <c r="I64" s="12">
        <v>41577</v>
      </c>
      <c r="J64" s="12">
        <v>41608</v>
      </c>
      <c r="K64" s="12">
        <v>41790</v>
      </c>
    </row>
    <row r="65" spans="3:11" ht="13.5" customHeight="1" x14ac:dyDescent="0.25">
      <c r="C65" s="9">
        <v>23</v>
      </c>
      <c r="D65" s="21" t="s">
        <v>68</v>
      </c>
      <c r="E65" s="9" t="s">
        <v>34</v>
      </c>
      <c r="F65" s="9" t="s">
        <v>12</v>
      </c>
      <c r="G65" s="9" t="s">
        <v>14</v>
      </c>
      <c r="H65" s="12">
        <v>41394</v>
      </c>
      <c r="I65" s="9" t="s">
        <v>54</v>
      </c>
      <c r="J65" s="12">
        <v>41547</v>
      </c>
      <c r="K65" s="12">
        <v>41670</v>
      </c>
    </row>
    <row r="66" spans="3:11" ht="13.5" customHeight="1" x14ac:dyDescent="0.25">
      <c r="C66" s="9">
        <v>24</v>
      </c>
      <c r="D66" s="21" t="s">
        <v>97</v>
      </c>
      <c r="E66" s="9" t="s">
        <v>98</v>
      </c>
      <c r="F66" s="9" t="s">
        <v>12</v>
      </c>
      <c r="G66" s="9" t="s">
        <v>14</v>
      </c>
      <c r="H66" s="12">
        <v>41440</v>
      </c>
      <c r="I66" s="12">
        <v>41486</v>
      </c>
      <c r="J66" s="12">
        <v>41518</v>
      </c>
      <c r="K66" s="12">
        <v>41852</v>
      </c>
    </row>
    <row r="67" spans="3:11" ht="13.5" customHeight="1" x14ac:dyDescent="0.25">
      <c r="C67" s="9"/>
      <c r="D67" s="22" t="s">
        <v>86</v>
      </c>
      <c r="E67" s="9"/>
      <c r="F67" s="9"/>
      <c r="G67" s="9"/>
      <c r="H67" s="12"/>
      <c r="I67" s="12"/>
      <c r="J67" s="12"/>
      <c r="K67" s="12"/>
    </row>
    <row r="68" spans="3:11" s="40" customFormat="1" ht="13.5" customHeight="1" x14ac:dyDescent="0.25">
      <c r="C68" s="37">
        <v>1</v>
      </c>
      <c r="D68" s="38" t="s">
        <v>92</v>
      </c>
      <c r="E68" s="37" t="s">
        <v>43</v>
      </c>
      <c r="F68" s="37" t="s">
        <v>82</v>
      </c>
      <c r="G68" s="37" t="s">
        <v>81</v>
      </c>
      <c r="H68" s="39">
        <v>41487</v>
      </c>
      <c r="I68" s="39">
        <f>H68+20</f>
        <v>41507</v>
      </c>
      <c r="J68" s="39">
        <f t="shared" ref="J68" si="2">I68+90</f>
        <v>41597</v>
      </c>
      <c r="K68" s="39">
        <f t="shared" ref="K68:K69" si="3">J68+10</f>
        <v>41607</v>
      </c>
    </row>
    <row r="69" spans="3:11" s="40" customFormat="1" ht="13.5" customHeight="1" x14ac:dyDescent="0.25">
      <c r="C69" s="37">
        <v>2</v>
      </c>
      <c r="D69" s="38" t="s">
        <v>93</v>
      </c>
      <c r="E69" s="37" t="s">
        <v>43</v>
      </c>
      <c r="F69" s="37" t="s">
        <v>82</v>
      </c>
      <c r="G69" s="37" t="s">
        <v>81</v>
      </c>
      <c r="H69" s="39">
        <v>41487</v>
      </c>
      <c r="I69" s="39">
        <f>H69+20</f>
        <v>41507</v>
      </c>
      <c r="J69" s="39">
        <f>I69+60</f>
        <v>41567</v>
      </c>
      <c r="K69" s="39">
        <f t="shared" si="3"/>
        <v>41577</v>
      </c>
    </row>
  </sheetData>
  <mergeCells count="7">
    <mergeCell ref="C1:K1"/>
    <mergeCell ref="C2:K2"/>
    <mergeCell ref="C3:K3"/>
    <mergeCell ref="C5:K5"/>
    <mergeCell ref="H7:H9"/>
    <mergeCell ref="J7:J9"/>
    <mergeCell ref="K7:K9"/>
  </mergeCells>
  <printOptions horizontalCentered="1"/>
  <pageMargins left="0" right="0" top="0" bottom="0" header="0.31496062992125984" footer="0.31496062992125984"/>
  <pageSetup paperSize="9" scale="75" orientation="landscape" r:id="rId1"/>
  <headerFooter>
    <oddFooter>&amp;C&amp;P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PPM non budgétisé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2013-07-21T16:05:32Z</cp:lastPrinted>
  <dcterms:created xsi:type="dcterms:W3CDTF">2013-07-20T09:23:35Z</dcterms:created>
  <dcterms:modified xsi:type="dcterms:W3CDTF">2013-08-06T13:40:19Z</dcterms:modified>
</cp:coreProperties>
</file>